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effel\Desktop\"/>
    </mc:Choice>
  </mc:AlternateContent>
  <xr:revisionPtr revIDLastSave="0" documentId="8_{4DABA340-E40A-4424-BB4A-629A9488C6B3}" xr6:coauthVersionLast="47" xr6:coauthVersionMax="47" xr10:uidLastSave="{00000000-0000-0000-0000-000000000000}"/>
  <bookViews>
    <workbookView xWindow="39015" yWindow="3195" windowWidth="17280" windowHeight="8970" activeTab="4" xr2:uid="{5DAA2DD3-5FA6-4D5A-B386-403C3C37B170}"/>
  </bookViews>
  <sheets>
    <sheet name="Beispiel 1" sheetId="1" r:id="rId1"/>
    <sheet name="Anleitung 1" sheetId="4" r:id="rId2"/>
    <sheet name="Beispiel 2" sheetId="2" r:id="rId3"/>
    <sheet name="Anleitung 2" sheetId="5" r:id="rId4"/>
    <sheet name="weclapp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2" l="1"/>
  <c r="M25" i="2"/>
  <c r="J25" i="2"/>
  <c r="G25" i="2"/>
  <c r="D25" i="2"/>
  <c r="P14" i="2"/>
  <c r="P15" i="2" s="1"/>
  <c r="P16" i="2" s="1"/>
  <c r="P17" i="2" s="1"/>
  <c r="P18" i="2" s="1"/>
  <c r="P19" i="2" s="1"/>
  <c r="P20" i="2" s="1"/>
  <c r="P21" i="2" s="1"/>
  <c r="P22" i="2" s="1"/>
  <c r="P23" i="2" s="1"/>
  <c r="P13" i="2"/>
  <c r="P12" i="2"/>
  <c r="M14" i="2"/>
  <c r="M15" i="2" s="1"/>
  <c r="M16" i="2" s="1"/>
  <c r="M17" i="2" s="1"/>
  <c r="M18" i="2" s="1"/>
  <c r="M19" i="2" s="1"/>
  <c r="M20" i="2" s="1"/>
  <c r="M21" i="2" s="1"/>
  <c r="M22" i="2" s="1"/>
  <c r="M23" i="2" s="1"/>
  <c r="M13" i="2"/>
  <c r="M12" i="2"/>
  <c r="J16" i="2"/>
  <c r="J17" i="2" s="1"/>
  <c r="J18" i="2" s="1"/>
  <c r="J19" i="2" s="1"/>
  <c r="J20" i="2" s="1"/>
  <c r="J21" i="2" s="1"/>
  <c r="J22" i="2" s="1"/>
  <c r="J23" i="2" s="1"/>
  <c r="J14" i="2"/>
  <c r="J15" i="2" s="1"/>
  <c r="J13" i="2"/>
  <c r="J12" i="2"/>
  <c r="G14" i="2"/>
  <c r="G15" i="2"/>
  <c r="G16" i="2"/>
  <c r="G17" i="2" s="1"/>
  <c r="G18" i="2" s="1"/>
  <c r="G19" i="2" s="1"/>
  <c r="G20" i="2" s="1"/>
  <c r="G21" i="2" s="1"/>
  <c r="G22" i="2" s="1"/>
  <c r="G23" i="2" s="1"/>
  <c r="G13" i="2"/>
  <c r="G12" i="2"/>
  <c r="B25" i="1"/>
  <c r="D14" i="2"/>
  <c r="D15" i="2"/>
  <c r="D16" i="2" s="1"/>
  <c r="D17" i="2" s="1"/>
  <c r="D18" i="2" s="1"/>
  <c r="D19" i="2" s="1"/>
  <c r="D20" i="2" s="1"/>
  <c r="D21" i="2" s="1"/>
  <c r="D22" i="2" s="1"/>
  <c r="D23" i="2" s="1"/>
  <c r="D13" i="2"/>
  <c r="D12" i="2"/>
  <c r="F27" i="1" l="1"/>
  <c r="E27" i="1"/>
  <c r="D27" i="1"/>
  <c r="F26" i="1"/>
  <c r="E26" i="1"/>
  <c r="D26" i="1"/>
  <c r="C26" i="1"/>
  <c r="C27" i="1"/>
  <c r="F25" i="1"/>
  <c r="E25" i="1"/>
  <c r="D25" i="1"/>
  <c r="C25" i="1"/>
  <c r="B27" i="1"/>
  <c r="B26" i="1"/>
</calcChain>
</file>

<file path=xl/sharedStrings.xml><?xml version="1.0" encoding="utf-8"?>
<sst xmlns="http://schemas.openxmlformats.org/spreadsheetml/2006/main" count="133" uniqueCount="73">
  <si>
    <t>Monat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</si>
  <si>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</si>
  <si>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</si>
  <si>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</si>
  <si>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</si>
  <si>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</si>
  <si>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</si>
  <si>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</si>
  <si>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</si>
  <si>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</si>
  <si>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</si>
  <si>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</si>
  <si>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</si>
  <si>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Mittelwert</t>
  </si>
  <si>
    <t>Standardabweichung</t>
  </si>
  <si>
    <t>Variationskoeffizient</t>
  </si>
  <si>
    <t>Klasse</t>
  </si>
  <si>
    <t>Verbrauch in Meter</t>
  </si>
  <si>
    <t>Jeansstoff</t>
  </si>
  <si>
    <t>Baumwolljersey</t>
  </si>
  <si>
    <t>Dekostoff</t>
  </si>
  <si>
    <t>Futtertaft</t>
  </si>
  <si>
    <t>Spezialgewebe</t>
  </si>
  <si>
    <t>X</t>
  </si>
  <si>
    <t>Y</t>
  </si>
  <si>
    <t>Z</t>
  </si>
  <si>
    <t>Grenze</t>
  </si>
  <si>
    <t xml:space="preserve">Klasse </t>
  </si>
  <si>
    <t>Bedeutung</t>
  </si>
  <si>
    <t>0-0,49</t>
  </si>
  <si>
    <t>0,5-0,99</t>
  </si>
  <si>
    <t>regelmäßig</t>
  </si>
  <si>
    <t>schwankend</t>
  </si>
  <si>
    <t>unregelmäßig</t>
  </si>
  <si>
    <t>XYZ-Analyse mit Variationskoeffizienten</t>
  </si>
  <si>
    <t>XYZ-Analyse mit Schwankungskoeffizienten</t>
  </si>
  <si>
    <t>Ist</t>
  </si>
  <si>
    <t>Plan</t>
  </si>
  <si>
    <t>SK</t>
  </si>
  <si>
    <t>Mittelwert Schwankungskoeffizient</t>
  </si>
  <si>
    <t xml:space="preserve">Ist </t>
  </si>
  <si>
    <t>0-0,99</t>
  </si>
  <si>
    <t>1-4,99</t>
  </si>
  <si>
    <t>ab 5</t>
  </si>
  <si>
    <t>ab 1</t>
  </si>
  <si>
    <t>Festgelegter Sicherheitsfaktor:</t>
  </si>
  <si>
    <t>Die kostenlose Testversion findest Du hier: https://www.weclapp.com/de/registrieren/</t>
  </si>
  <si>
    <r>
      <t xml:space="preserve">     </t>
    </r>
    <r>
      <rPr>
        <b/>
        <sz val="11"/>
        <color theme="1"/>
        <rFont val="Arial"/>
        <family val="2"/>
      </rPr>
      <t xml:space="preserve">Mobil sein </t>
    </r>
    <r>
      <rPr>
        <sz val="11"/>
        <color theme="1"/>
        <rFont val="Arial"/>
        <family val="2"/>
      </rPr>
      <t>– mit Mobile CRM überall und jederzeit erreichbar und einsatzbereit sein</t>
    </r>
  </si>
  <si>
    <r>
      <t xml:space="preserve">     </t>
    </r>
    <r>
      <rPr>
        <b/>
        <sz val="11"/>
        <color theme="1"/>
        <rFont val="Arial"/>
        <family val="2"/>
      </rPr>
      <t>Kampagnen planen</t>
    </r>
    <r>
      <rPr>
        <sz val="11"/>
        <color theme="1"/>
        <rFont val="Arial"/>
        <family val="2"/>
      </rPr>
      <t xml:space="preserve"> − mithilfe von Schnittstellen professionelle Kampagnen erstellen</t>
    </r>
  </si>
  <si>
    <r>
      <t xml:space="preserve">     </t>
    </r>
    <r>
      <rPr>
        <b/>
        <sz val="11"/>
        <color theme="1"/>
        <rFont val="Arial"/>
        <family val="2"/>
      </rPr>
      <t xml:space="preserve">Vertrieb managen </t>
    </r>
    <r>
      <rPr>
        <sz val="11"/>
        <color theme="1"/>
        <rFont val="Arial"/>
        <family val="2"/>
      </rPr>
      <t>– Interessenten qualifizieren, Potenziale erkennen, reagieren und handeln</t>
    </r>
  </si>
  <si>
    <r>
      <t xml:space="preserve">     </t>
    </r>
    <r>
      <rPr>
        <b/>
        <sz val="11"/>
        <color theme="1"/>
        <rFont val="Arial"/>
        <family val="2"/>
      </rPr>
      <t xml:space="preserve">E-mails ablegen </t>
    </r>
    <r>
      <rPr>
        <sz val="11"/>
        <color theme="1"/>
        <rFont val="Arial"/>
        <family val="2"/>
      </rPr>
      <t>–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automatische Ablage beim Kunden und praktische Übersicht in Kontakthistorie</t>
    </r>
  </si>
  <si>
    <r>
      <t xml:space="preserve">     </t>
    </r>
    <r>
      <rPr>
        <b/>
        <sz val="11"/>
        <color theme="1"/>
        <rFont val="Arial"/>
        <family val="2"/>
      </rPr>
      <t xml:space="preserve">Kontakte verwalten </t>
    </r>
    <r>
      <rPr>
        <sz val="11"/>
        <color theme="1"/>
        <rFont val="Arial"/>
        <family val="2"/>
      </rPr>
      <t>−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schnelles und unkompliziertes Kunden- und Kontaktmanagement </t>
    </r>
  </si>
  <si>
    <t>weclapp Cloud CRM – alle Kunden und Kontakte im Blick</t>
  </si>
  <si>
    <t>Anleitung</t>
  </si>
  <si>
    <t>1.</t>
  </si>
  <si>
    <t>2.</t>
  </si>
  <si>
    <t>3.</t>
  </si>
  <si>
    <t>4.</t>
  </si>
  <si>
    <t>5.</t>
  </si>
  <si>
    <t>6.</t>
  </si>
  <si>
    <t>Standardabweichung der einzelnen Güter berechnen mit der Formel "=WURZEL(VARIANZEN(Anfangsfeld:Endfeld))".</t>
  </si>
  <si>
    <t>Grenzen zwischen den Klassen festlegen.</t>
  </si>
  <si>
    <t>Güter anhand des berechneten Variationskoeffizienten in Klassen einordnen.</t>
  </si>
  <si>
    <t>Sicherheitsfaktor festlegen (in unserem Fall steht dieser in Zelle G3).</t>
  </si>
  <si>
    <t>Diese Formel für die folgenden Perioden kopieren.</t>
  </si>
  <si>
    <t>Schwankungskoeffizienten für die nächte Periode berechnen mit der Formel "=0,5*(Ergebnis SK der ersten Periode+$G$3*ABS(1-Ist/Plan))".</t>
  </si>
  <si>
    <t>7.</t>
  </si>
  <si>
    <t>Diese Vorlage zur XYZ-Analyse wurde erstellt von www.weclapp.com/de</t>
  </si>
  <si>
    <t>Güter anhand des berechneten Mittelwerts des Schwankungskoeffizienten in Klassen einordnen.</t>
  </si>
  <si>
    <t>Mittelwert der einzelnen Güter berechnen mit der Funktion "=MITTELWERT(Anfangsfeld:Endfeld)".</t>
  </si>
  <si>
    <t>Variationskoeffizienten der einzelnen Güter berechnen mit der Formel "=WURZEL(VARIANZEN(Anfangsfeld:Endfeld))/MITTELWERT(ANFANGSFELD:ENDFELD)".</t>
  </si>
  <si>
    <t>Schwankungskoeffizienten für die erste Periode der Güter berechnen mit der Formel "=0,5*$G$3*ABS(1-Ist/Plan)".</t>
  </si>
  <si>
    <t>Mittelwert des Schwankungskoeffizienten der einzelnen Güter berechnen mit der Formel "=MITTELWERT(Ergebnis SK der ersten Periode: Ergebnis SK der letzten Periode)".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</si>
</sst>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3A3A3A"/>
      <name val="Open Sans"/>
      <family val="2"/>
    </font>
    <font>
      <u/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sz val="7"/>
      <color theme="1"/>
      <name val="Times New Roman"/>
      <family val="1"/>
    </font>
    <font>
      <b/>
      <sz val="11"/>
      <color theme="1"/>
      <name val="Arial"/>
      <family val="2"/>
    </font>
    <font>
      <b/>
      <sz val="13.5"/>
      <color theme="1"/>
      <name val="Helvetica"/>
      <family val="2"/>
    </font>
    <font>
      <b/>
      <sz val="14"/>
      <color theme="1"/>
      <name val="Helvetica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85E3E1"/>
        <bgColor indexed="64"/>
      </patternFill>
    </fill>
    <fill>
      <patternFill patternType="solid">
        <fgColor rgb="FFA1E9E7"/>
        <bgColor indexed="64"/>
      </patternFill>
    </fill>
    <fill>
      <patternFill patternType="solid">
        <fgColor rgb="FFCAF3F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2" borderId="1" xfId="0" applyFont="1" applyFill="1" applyBorder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1" xfId="0" applyFill="1" applyBorder="1"/>
    <xf numFmtId="0" fontId="0" fillId="0" borderId="4" xfId="0" applyFill="1" applyBorder="1"/>
    <xf numFmtId="0" fontId="0" fillId="0" borderId="5" xfId="0" applyFill="1" applyBorder="1"/>
    <xf numFmtId="1" fontId="0" fillId="0" borderId="0" xfId="0" applyNumberFormat="1"/>
    <xf numFmtId="1" fontId="3" fillId="0" borderId="0" xfId="0" applyNumberFormat="1" applyFont="1"/>
    <xf numFmtId="2" fontId="0" fillId="0" borderId="0" xfId="0" applyNumberFormat="1"/>
    <xf numFmtId="2" fontId="0" fillId="0" borderId="2" xfId="0" applyNumberFormat="1" applyBorder="1"/>
    <xf numFmtId="0" fontId="0" fillId="0" borderId="0" xfId="0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indent="5"/>
    </xf>
    <xf numFmtId="0" fontId="13" fillId="0" borderId="0" xfId="0" applyFont="1" applyAlignment="1">
      <alignment horizontal="justify"/>
    </xf>
    <xf numFmtId="0" fontId="13" fillId="0" borderId="0" xfId="0" applyFont="1"/>
    <xf numFmtId="0" fontId="14" fillId="0" borderId="0" xfId="0" applyFont="1"/>
    <xf numFmtId="0" fontId="9" fillId="0" borderId="0" xfId="1" applyAlignment="1" applyProtection="1"/>
    <xf numFmtId="0" fontId="16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0" xfId="1" applyFont="1" applyAlignment="1" applyProtection="1">
      <alignment horizontal="center"/>
    </xf>
    <xf numFmtId="0" fontId="10" fillId="0" borderId="0" xfId="1" applyFont="1" applyAlignment="1" applyProtection="1">
      <alignment horizontal="center"/>
    </xf>
    <xf numFmtId="0" fontId="11" fillId="0" borderId="0" xfId="0" applyFont="1" applyAlignment="1">
      <alignment horizontal="left" indent="5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A5EBE9"/>
      <color rgb="FFCAF3F2"/>
      <color rgb="FFA1E9E7"/>
      <color rgb="FF85E3E1"/>
      <color rgb="FF69DCD9"/>
      <color rgb="FF00FFFF"/>
      <color rgb="FF66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clapp.com/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clapp.com/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clapp.com/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clapp.com/de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144780</xdr:colOff>
      <xdr:row>0</xdr:row>
      <xdr:rowOff>388620</xdr:rowOff>
    </xdr:from>
    <xdr:to>
      <xdr:col>10</xdr:col>
      <xdr:colOff>1424940</xdr:colOff>
      <xdr:row>0</xdr:row>
      <xdr:rowOff>655320</xdr:rowOff>
    </xdr:to>
    <xdr:pic>
      <xdr:nvPicPr>
        <xdr:cNvPr id="6" name="Grafi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17FBFD-EDC4-4A02-93A8-8CF704BB6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0" y="388620"/>
          <a:ext cx="128016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171450</xdr:colOff>
      <xdr:row>0</xdr:row>
      <xdr:rowOff>323850</xdr:rowOff>
    </xdr:from>
    <xdr:to>
      <xdr:col>13</xdr:col>
      <xdr:colOff>1459230</xdr:colOff>
      <xdr:row>0</xdr:row>
      <xdr:rowOff>590550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D4CA2F-052F-462D-8CC2-5B98990AD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5" y="323850"/>
          <a:ext cx="1278255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289560</xdr:rowOff>
    </xdr:from>
    <xdr:to>
      <xdr:col>14</xdr:col>
      <xdr:colOff>323850</xdr:colOff>
      <xdr:row>0</xdr:row>
      <xdr:rowOff>552450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788155-0536-4E4F-8D38-46F26BCAF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8060" y="289560"/>
          <a:ext cx="1280160" cy="26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1301115</xdr:colOff>
      <xdr:row>0</xdr:row>
      <xdr:rowOff>358140</xdr:rowOff>
    </xdr:from>
    <xdr:to>
      <xdr:col>14</xdr:col>
      <xdr:colOff>1278255</xdr:colOff>
      <xdr:row>0</xdr:row>
      <xdr:rowOff>624840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287F06-2827-4B31-8B59-93610443B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5290" y="358140"/>
          <a:ext cx="1295400" cy="266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</xdr:row>
      <xdr:rowOff>0</xdr:rowOff>
    </xdr:from>
    <xdr:ext cx="129540" cy="114300"/>
    <xdr:pic>
      <xdr:nvPicPr>
        <xdr:cNvPr id="2" name="Picture 2" descr="*">
          <a:extLst>
            <a:ext uri="{FF2B5EF4-FFF2-40B4-BE49-F238E27FC236}">
              <a16:creationId xmlns:a16="http://schemas.microsoft.com/office/drawing/2014/main" id="{3C4A14EF-1423-4563-A943-B3F3955FF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5429250"/>
          <a:ext cx="129540" cy="1143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129540" cy="114300"/>
    <xdr:pic>
      <xdr:nvPicPr>
        <xdr:cNvPr id="3" name="Picture 3" descr="*">
          <a:extLst>
            <a:ext uri="{FF2B5EF4-FFF2-40B4-BE49-F238E27FC236}">
              <a16:creationId xmlns:a16="http://schemas.microsoft.com/office/drawing/2014/main" id="{EC8E6F1B-B447-47F2-AA64-D312383D6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5610225"/>
          <a:ext cx="129540" cy="1143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32</xdr:row>
      <xdr:rowOff>0</xdr:rowOff>
    </xdr:from>
    <xdr:ext cx="129540" cy="114300"/>
    <xdr:pic>
      <xdr:nvPicPr>
        <xdr:cNvPr id="4" name="Picture 4" descr="*">
          <a:extLst>
            <a:ext uri="{FF2B5EF4-FFF2-40B4-BE49-F238E27FC236}">
              <a16:creationId xmlns:a16="http://schemas.microsoft.com/office/drawing/2014/main" id="{B40755AF-48AD-4D16-9946-6432F2D84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5791200"/>
          <a:ext cx="129540" cy="1143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129540" cy="114300"/>
    <xdr:pic>
      <xdr:nvPicPr>
        <xdr:cNvPr id="5" name="Picture 5" descr="*">
          <a:extLst>
            <a:ext uri="{FF2B5EF4-FFF2-40B4-BE49-F238E27FC236}">
              <a16:creationId xmlns:a16="http://schemas.microsoft.com/office/drawing/2014/main" id="{F60C3EBE-0E0D-4671-8C6D-ED27C716A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5972175"/>
          <a:ext cx="129540" cy="1143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129540" cy="114300"/>
    <xdr:pic>
      <xdr:nvPicPr>
        <xdr:cNvPr id="6" name="Picture 6" descr="*">
          <a:extLst>
            <a:ext uri="{FF2B5EF4-FFF2-40B4-BE49-F238E27FC236}">
              <a16:creationId xmlns:a16="http://schemas.microsoft.com/office/drawing/2014/main" id="{333F61A7-DFCB-4A1D-BD70-CB147298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6153150"/>
          <a:ext cx="129540" cy="114300"/>
        </a:xfrm>
        <a:prstGeom prst="rect">
          <a:avLst/>
        </a:prstGeom>
        <a:noFill/>
      </xdr:spPr>
    </xdr:pic>
    <xdr:clientData/>
  </xdr:oneCellAnchor>
  <xdr:oneCellAnchor>
    <xdr:from>
      <xdr:col>1</xdr:col>
      <xdr:colOff>746760</xdr:colOff>
      <xdr:row>1</xdr:row>
      <xdr:rowOff>99060</xdr:rowOff>
    </xdr:from>
    <xdr:ext cx="4876800" cy="1006158"/>
    <xdr:pic>
      <xdr:nvPicPr>
        <xdr:cNvPr id="7" name="Grafik 6">
          <a:extLst>
            <a:ext uri="{FF2B5EF4-FFF2-40B4-BE49-F238E27FC236}">
              <a16:creationId xmlns:a16="http://schemas.microsoft.com/office/drawing/2014/main" id="{2BA9FD3C-163D-4357-9105-FA14EA658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276225"/>
          <a:ext cx="4876800" cy="1006158"/>
        </a:xfrm>
        <a:prstGeom prst="rect">
          <a:avLst/>
        </a:prstGeom>
      </xdr:spPr>
    </xdr:pic>
    <xdr:clientData/>
  </xdr:oneCellAnchor>
  <xdr:oneCellAnchor>
    <xdr:from>
      <xdr:col>1</xdr:col>
      <xdr:colOff>30480</xdr:colOff>
      <xdr:row>12</xdr:row>
      <xdr:rowOff>53340</xdr:rowOff>
    </xdr:from>
    <xdr:ext cx="6259932" cy="2952750"/>
    <xdr:pic>
      <xdr:nvPicPr>
        <xdr:cNvPr id="8" name="Grafik 7">
          <a:extLst>
            <a:ext uri="{FF2B5EF4-FFF2-40B4-BE49-F238E27FC236}">
              <a16:creationId xmlns:a16="http://schemas.microsoft.com/office/drawing/2014/main" id="{2C5960D0-31E9-41CC-AE58-A47106549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2228850"/>
          <a:ext cx="6259932" cy="2952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clapp.com/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weclapp.com/d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www.weclapp.com/de/cloud-crm/" TargetMode="External"/><Relationship Id="rId1" Type="http://schemas.openxmlformats.org/officeDocument/2006/relationships/hyperlink" Target="https://www.weclapp.com/de/registrier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E2051-4C3D-45F5-B4DE-3FA6E89A4A5E}">
  <dimension ref="A1:F32"/>
  <sheetViews>
    <sheetView workbookViewId="0">
      <selection activeCell="J18" sqref="J18"/>
    </sheetView>
  </sheetViews>
  <sheetFormatPr baseColWidth="10" defaultRowHeight="14.4" x14ac:dyDescent="0.3"/>
  <cols>
    <col min="1" max="1" width="18.77734375" customWidth="1"/>
    <col min="2" max="2" width="15.109375" customWidth="1"/>
    <col min="3" max="3" width="17.21875" customWidth="1"/>
    <col min="4" max="4" width="18.88671875" customWidth="1"/>
    <col min="5" max="5" width="16.88671875" customWidth="1"/>
    <col min="6" max="6" width="20.33203125" customWidth="1"/>
    <col min="11" max="11" width="23.21875" customWidth="1"/>
  </cols>
  <sheetData>
    <row r="1" spans="1:6" ht="68.400000000000006" customHeight="1" x14ac:dyDescent="1.1000000000000001">
      <c r="A1" s="3" t="s">
        <v>34</v>
      </c>
      <c r="F1" s="4"/>
    </row>
    <row r="3" spans="1:6" x14ac:dyDescent="0.3">
      <c r="A3" s="8" t="s">
        <v>26</v>
      </c>
      <c r="B3" s="8" t="s">
        <v>27</v>
      </c>
      <c r="C3" s="8" t="s">
        <v>28</v>
      </c>
      <c r="D3" s="9"/>
    </row>
    <row r="4" spans="1:6" x14ac:dyDescent="0.3">
      <c r="A4" s="5" t="s">
        <v>29</v>
      </c>
      <c r="B4" s="5" t="s">
        <v>23</v>
      </c>
      <c r="C4" s="5" t="s">
        <v>31</v>
      </c>
    </row>
    <row r="5" spans="1:6" x14ac:dyDescent="0.3">
      <c r="A5" s="6" t="s">
        <v>30</v>
      </c>
      <c r="B5" s="6" t="s">
        <v>24</v>
      </c>
      <c r="C5" s="6" t="s">
        <v>32</v>
      </c>
    </row>
    <row r="6" spans="1:6" x14ac:dyDescent="0.3">
      <c r="A6" s="7" t="s">
        <v>44</v>
      </c>
      <c r="B6" s="7" t="s">
        <v>25</v>
      </c>
      <c r="C6" s="7" t="s">
        <v>33</v>
      </c>
    </row>
    <row r="7" spans="1:6" x14ac:dyDescent="0.3">
      <c r="A7" s="11"/>
      <c r="B7" s="11"/>
      <c r="C7" s="11"/>
      <c r="D7" s="11"/>
    </row>
    <row r="8" spans="1:6" x14ac:dyDescent="0.3">
      <c r="A8" s="11"/>
      <c r="B8" s="11"/>
      <c r="C8" s="11"/>
      <c r="D8" s="11"/>
    </row>
    <row r="10" spans="1:6" x14ac:dyDescent="0.3">
      <c r="A10" s="1" t="s">
        <v>0</v>
      </c>
      <c r="B10" s="37" t="s">
        <v>17</v>
      </c>
      <c r="C10" s="37"/>
      <c r="D10" s="37"/>
      <c r="E10" s="37"/>
      <c r="F10" s="37"/>
    </row>
    <row r="11" spans="1:6" x14ac:dyDescent="0.3">
      <c r="B11" t="s">
        <v>18</v>
      </c>
      <c r="C11" t="s">
        <v>19</v>
      </c>
      <c r="D11" t="s">
        <v>20</v>
      </c>
      <c r="E11" t="s">
        <v>21</v>
      </c>
      <c r="F11" t="s">
        <v>22</v>
      </c>
    </row>
    <row r="12" spans="1:6" x14ac:dyDescent="0.3">
      <c r="A12" t="s">
        <v>1</v>
      </c>
      <c r="B12">
        <v>321</v>
      </c>
      <c r="C12">
        <v>70</v>
      </c>
      <c r="D12">
        <v>0</v>
      </c>
      <c r="E12">
        <v>257</v>
      </c>
      <c r="F12">
        <v>0</v>
      </c>
    </row>
    <row r="13" spans="1:6" x14ac:dyDescent="0.3">
      <c r="A13" t="s">
        <v>2</v>
      </c>
      <c r="B13">
        <v>526</v>
      </c>
      <c r="C13">
        <v>214</v>
      </c>
      <c r="D13">
        <v>0</v>
      </c>
      <c r="E13">
        <v>481</v>
      </c>
      <c r="F13">
        <v>0</v>
      </c>
    </row>
    <row r="14" spans="1:6" x14ac:dyDescent="0.3">
      <c r="A14" t="s">
        <v>3</v>
      </c>
      <c r="B14">
        <v>415</v>
      </c>
      <c r="C14">
        <v>350</v>
      </c>
      <c r="D14">
        <v>0</v>
      </c>
      <c r="E14">
        <v>256</v>
      </c>
      <c r="F14">
        <v>0</v>
      </c>
    </row>
    <row r="15" spans="1:6" x14ac:dyDescent="0.3">
      <c r="A15" t="s">
        <v>4</v>
      </c>
      <c r="B15">
        <v>322</v>
      </c>
      <c r="C15">
        <v>370</v>
      </c>
      <c r="D15">
        <v>0</v>
      </c>
      <c r="E15">
        <v>741</v>
      </c>
      <c r="F15">
        <v>0</v>
      </c>
    </row>
    <row r="16" spans="1:6" x14ac:dyDescent="0.3">
      <c r="A16" t="s">
        <v>5</v>
      </c>
      <c r="B16">
        <v>521</v>
      </c>
      <c r="C16">
        <v>488</v>
      </c>
      <c r="D16">
        <v>0</v>
      </c>
      <c r="E16">
        <v>852</v>
      </c>
      <c r="F16">
        <v>0</v>
      </c>
    </row>
    <row r="17" spans="1:6" x14ac:dyDescent="0.3">
      <c r="A17" t="s">
        <v>6</v>
      </c>
      <c r="B17">
        <v>165</v>
      </c>
      <c r="C17">
        <v>425</v>
      </c>
      <c r="D17">
        <v>0</v>
      </c>
      <c r="E17">
        <v>645</v>
      </c>
      <c r="F17">
        <v>2685</v>
      </c>
    </row>
    <row r="18" spans="1:6" x14ac:dyDescent="0.3">
      <c r="A18" t="s">
        <v>7</v>
      </c>
      <c r="B18">
        <v>392</v>
      </c>
      <c r="C18">
        <v>286</v>
      </c>
      <c r="D18">
        <v>0</v>
      </c>
      <c r="E18">
        <v>317</v>
      </c>
      <c r="F18">
        <v>0</v>
      </c>
    </row>
    <row r="19" spans="1:6" x14ac:dyDescent="0.3">
      <c r="A19" t="s">
        <v>8</v>
      </c>
      <c r="B19">
        <v>287</v>
      </c>
      <c r="C19">
        <v>180</v>
      </c>
      <c r="D19">
        <v>0</v>
      </c>
      <c r="E19">
        <v>985</v>
      </c>
      <c r="F19">
        <v>32</v>
      </c>
    </row>
    <row r="20" spans="1:6" x14ac:dyDescent="0.3">
      <c r="A20" t="s">
        <v>9</v>
      </c>
      <c r="B20">
        <v>441</v>
      </c>
      <c r="C20">
        <v>130</v>
      </c>
      <c r="D20">
        <v>311</v>
      </c>
      <c r="E20">
        <v>120</v>
      </c>
      <c r="F20">
        <v>0</v>
      </c>
    </row>
    <row r="21" spans="1:6" x14ac:dyDescent="0.3">
      <c r="A21" t="s">
        <v>10</v>
      </c>
      <c r="B21">
        <v>198</v>
      </c>
      <c r="C21">
        <v>122</v>
      </c>
      <c r="D21">
        <v>478</v>
      </c>
      <c r="E21">
        <v>471</v>
      </c>
      <c r="F21">
        <v>0</v>
      </c>
    </row>
    <row r="22" spans="1:6" x14ac:dyDescent="0.3">
      <c r="A22" t="s">
        <v>11</v>
      </c>
      <c r="B22">
        <v>362</v>
      </c>
      <c r="C22">
        <v>98</v>
      </c>
      <c r="D22">
        <v>753</v>
      </c>
      <c r="E22">
        <v>782</v>
      </c>
      <c r="F22">
        <v>0</v>
      </c>
    </row>
    <row r="23" spans="1:6" x14ac:dyDescent="0.3">
      <c r="A23" t="s">
        <v>12</v>
      </c>
      <c r="B23">
        <v>241</v>
      </c>
      <c r="C23">
        <v>124</v>
      </c>
      <c r="D23">
        <v>395</v>
      </c>
      <c r="E23">
        <v>465</v>
      </c>
      <c r="F23">
        <v>0</v>
      </c>
    </row>
    <row r="25" spans="1:6" x14ac:dyDescent="0.3">
      <c r="A25" t="s">
        <v>13</v>
      </c>
      <c r="B25" s="22">
        <f>AVERAGE(B12:B23)</f>
        <v>349.25</v>
      </c>
      <c r="C25" s="22">
        <f>AVERAGE(C12:C23)</f>
        <v>238.08333333333334</v>
      </c>
      <c r="D25" s="22">
        <f>AVERAGE(D12:D23)</f>
        <v>161.41666666666666</v>
      </c>
      <c r="E25" s="22">
        <f>AVERAGE(E12:E23)</f>
        <v>531</v>
      </c>
      <c r="F25" s="22">
        <f>AVERAGE(F12:F23)</f>
        <v>226.41666666666666</v>
      </c>
    </row>
    <row r="26" spans="1:6" ht="15" x14ac:dyDescent="0.35">
      <c r="A26" t="s">
        <v>14</v>
      </c>
      <c r="B26" s="23">
        <f>SQRT(VARP(B12:B23))</f>
        <v>111.5901167965455</v>
      </c>
      <c r="C26" s="22">
        <f>SQRT(VARP(C12:C23))</f>
        <v>135.28393494999898</v>
      </c>
      <c r="D26" s="22">
        <f>SQRT(VARP(D12:D23))</f>
        <v>247.58414675059916</v>
      </c>
      <c r="E26" s="22">
        <f>SQRT(VARP(E12:E23))</f>
        <v>259.02509530931553</v>
      </c>
      <c r="F26" s="22">
        <f>SQRT(VARP(F12:F23))</f>
        <v>741.34308952662991</v>
      </c>
    </row>
    <row r="27" spans="1:6" x14ac:dyDescent="0.3">
      <c r="A27" t="s">
        <v>15</v>
      </c>
      <c r="B27" s="24">
        <f>SQRT(VARP(B12:B23))/AVERAGE(B12:B23)</f>
        <v>0.31951357708388117</v>
      </c>
      <c r="C27" s="24">
        <f>SQRT(VARP(C12:C23))/AVERAGE(C12:C23)</f>
        <v>0.56822093783688754</v>
      </c>
      <c r="D27" s="24">
        <f>SQRT(VARP(D12:D23))/AVERAGE(D12:D23)</f>
        <v>1.5338202173501239</v>
      </c>
      <c r="E27" s="24">
        <f>SQRT(VARP(E12:E23))/AVERAGE(E12:E23)</f>
        <v>0.48780620585558482</v>
      </c>
      <c r="F27" s="24">
        <f>SQRT(VARP(F12:F23))/AVERAGE(F12:F23)</f>
        <v>3.2742425742802941</v>
      </c>
    </row>
    <row r="29" spans="1:6" x14ac:dyDescent="0.3">
      <c r="A29" t="s">
        <v>16</v>
      </c>
      <c r="B29" t="s">
        <v>23</v>
      </c>
      <c r="C29" t="s">
        <v>24</v>
      </c>
      <c r="D29" t="s">
        <v>25</v>
      </c>
      <c r="E29" t="s">
        <v>23</v>
      </c>
      <c r="F29" t="s">
        <v>25</v>
      </c>
    </row>
    <row r="31" spans="1:6" ht="15" x14ac:dyDescent="0.35">
      <c r="B31" s="2"/>
    </row>
    <row r="32" spans="1:6" x14ac:dyDescent="0.3">
      <c r="A32" s="34" t="s">
        <v>67</v>
      </c>
    </row>
  </sheetData>
  <dataConsolidate/>
  <mergeCells count="1">
    <mergeCell ref="B10:F10"/>
  </mergeCells>
  <phoneticPr fontId="2" type="noConversion"/>
  <hyperlinks>
    <hyperlink ref="A32" r:id="rId1" display="Diese Vorlage zur ABC-Analyse wurde erstellt von www.weclapp.com/de" xr:uid="{D5BED14C-593E-468D-9A87-1A00229AE09B}"/>
  </hyperlinks>
  <pageMargins left="0.7" right="0.7" top="0.78740157499999996" bottom="0.78740157499999996" header="0.3" footer="0.3"/>
  <pageSetup paperSize="9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85AB-5D43-4A06-9E25-3BEAAD340858}">
  <dimension ref="A1:B12"/>
  <sheetViews>
    <sheetView workbookViewId="0">
      <selection activeCell="D21" sqref="D21"/>
    </sheetView>
  </sheetViews>
  <sheetFormatPr baseColWidth="10" defaultRowHeight="14.4" x14ac:dyDescent="0.3"/>
  <cols>
    <col min="2" max="2" width="15.44140625" customWidth="1"/>
    <col min="14" max="14" width="23.21875" customWidth="1"/>
  </cols>
  <sheetData>
    <row r="1" spans="1:2" ht="61.8" customHeight="1" x14ac:dyDescent="1.1000000000000001">
      <c r="A1" s="3" t="s">
        <v>34</v>
      </c>
    </row>
    <row r="5" spans="1:2" ht="21" x14ac:dyDescent="0.4">
      <c r="B5" s="35" t="s">
        <v>53</v>
      </c>
    </row>
    <row r="7" spans="1:2" x14ac:dyDescent="0.3">
      <c r="A7" s="36" t="s">
        <v>54</v>
      </c>
      <c r="B7" t="s">
        <v>69</v>
      </c>
    </row>
    <row r="8" spans="1:2" x14ac:dyDescent="0.3">
      <c r="A8" s="36" t="s">
        <v>55</v>
      </c>
      <c r="B8" t="s">
        <v>60</v>
      </c>
    </row>
    <row r="9" spans="1:2" x14ac:dyDescent="0.3">
      <c r="A9" s="36" t="s">
        <v>56</v>
      </c>
      <c r="B9" t="s">
        <v>70</v>
      </c>
    </row>
    <row r="10" spans="1:2" x14ac:dyDescent="0.3">
      <c r="A10" s="36" t="s">
        <v>57</v>
      </c>
      <c r="B10" t="s">
        <v>61</v>
      </c>
    </row>
    <row r="11" spans="1:2" x14ac:dyDescent="0.3">
      <c r="A11" s="36" t="s">
        <v>58</v>
      </c>
      <c r="B11" t="s">
        <v>62</v>
      </c>
    </row>
    <row r="12" spans="1:2" x14ac:dyDescent="0.3">
      <c r="A12" s="36"/>
    </row>
  </sheetData>
  <phoneticPr fontId="2" type="noConversion"/>
  <pageMargins left="0.7" right="0.7" top="0.78740157499999996" bottom="0.78740157499999996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07C8A-8AF6-4DD4-A1C3-9A5C9B2F04DF}">
  <dimension ref="A1:P30"/>
  <sheetViews>
    <sheetView workbookViewId="0">
      <selection activeCell="J29" sqref="J29"/>
    </sheetView>
  </sheetViews>
  <sheetFormatPr baseColWidth="10" defaultRowHeight="14.4" x14ac:dyDescent="0.3"/>
  <cols>
    <col min="1" max="1" width="23.88671875" customWidth="1"/>
    <col min="2" max="2" width="11.5546875" customWidth="1"/>
    <col min="3" max="3" width="14.21875" customWidth="1"/>
    <col min="4" max="4" width="11.5546875" customWidth="1"/>
    <col min="6" max="6" width="15.44140625" customWidth="1"/>
    <col min="14" max="14" width="14" customWidth="1"/>
  </cols>
  <sheetData>
    <row r="1" spans="1:16" ht="61.2" x14ac:dyDescent="1.1000000000000001">
      <c r="A1" s="3" t="s">
        <v>35</v>
      </c>
      <c r="F1" s="4"/>
      <c r="N1" s="39"/>
      <c r="O1" s="39"/>
    </row>
    <row r="3" spans="1:16" x14ac:dyDescent="0.3">
      <c r="A3" s="8" t="s">
        <v>26</v>
      </c>
      <c r="B3" s="8" t="s">
        <v>27</v>
      </c>
      <c r="C3" s="8" t="s">
        <v>28</v>
      </c>
      <c r="D3" s="9"/>
      <c r="E3" s="39" t="s">
        <v>45</v>
      </c>
      <c r="F3" s="39"/>
      <c r="G3">
        <v>3</v>
      </c>
    </row>
    <row r="4" spans="1:16" x14ac:dyDescent="0.3">
      <c r="A4" s="5" t="s">
        <v>41</v>
      </c>
      <c r="B4" s="5" t="s">
        <v>23</v>
      </c>
      <c r="C4" s="5" t="s">
        <v>31</v>
      </c>
    </row>
    <row r="5" spans="1:16" x14ac:dyDescent="0.3">
      <c r="A5" s="6" t="s">
        <v>42</v>
      </c>
      <c r="B5" s="6" t="s">
        <v>24</v>
      </c>
      <c r="C5" s="6" t="s">
        <v>32</v>
      </c>
    </row>
    <row r="6" spans="1:16" x14ac:dyDescent="0.3">
      <c r="A6" s="7" t="s">
        <v>43</v>
      </c>
      <c r="B6" s="7" t="s">
        <v>25</v>
      </c>
      <c r="C6" s="7" t="s">
        <v>33</v>
      </c>
    </row>
    <row r="7" spans="1:16" x14ac:dyDescent="0.3">
      <c r="A7" s="11"/>
      <c r="B7" s="11"/>
      <c r="C7" s="11"/>
      <c r="D7" s="11"/>
    </row>
    <row r="9" spans="1:16" x14ac:dyDescent="0.3">
      <c r="A9" s="1" t="s">
        <v>0</v>
      </c>
      <c r="B9" s="37" t="s">
        <v>17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x14ac:dyDescent="0.3">
      <c r="B10" s="41" t="s">
        <v>18</v>
      </c>
      <c r="C10" s="41"/>
      <c r="D10" s="42"/>
      <c r="E10" s="40" t="s">
        <v>19</v>
      </c>
      <c r="F10" s="41"/>
      <c r="G10" s="42"/>
      <c r="H10" s="40" t="s">
        <v>20</v>
      </c>
      <c r="I10" s="41"/>
      <c r="J10" s="42"/>
      <c r="K10" s="40" t="s">
        <v>21</v>
      </c>
      <c r="L10" s="41"/>
      <c r="M10" s="42"/>
      <c r="N10" s="40" t="s">
        <v>22</v>
      </c>
      <c r="O10" s="41"/>
      <c r="P10" s="42"/>
    </row>
    <row r="11" spans="1:16" x14ac:dyDescent="0.3">
      <c r="A11" s="12"/>
      <c r="B11" s="12" t="s">
        <v>36</v>
      </c>
      <c r="C11" s="12" t="s">
        <v>37</v>
      </c>
      <c r="D11" s="18" t="s">
        <v>38</v>
      </c>
      <c r="E11" s="12" t="s">
        <v>36</v>
      </c>
      <c r="F11" s="12" t="s">
        <v>37</v>
      </c>
      <c r="G11" s="18" t="s">
        <v>38</v>
      </c>
      <c r="H11" s="19" t="s">
        <v>40</v>
      </c>
      <c r="I11" s="19" t="s">
        <v>37</v>
      </c>
      <c r="J11" s="20" t="s">
        <v>38</v>
      </c>
      <c r="K11" s="21" t="s">
        <v>36</v>
      </c>
      <c r="L11" s="19" t="s">
        <v>37</v>
      </c>
      <c r="M11" s="20" t="s">
        <v>38</v>
      </c>
      <c r="N11" s="19" t="s">
        <v>36</v>
      </c>
      <c r="O11" s="19" t="s">
        <v>37</v>
      </c>
      <c r="P11" s="18" t="s">
        <v>38</v>
      </c>
    </row>
    <row r="12" spans="1:16" x14ac:dyDescent="0.3">
      <c r="A12" t="s">
        <v>1</v>
      </c>
      <c r="B12">
        <v>251</v>
      </c>
      <c r="C12">
        <v>330</v>
      </c>
      <c r="D12" s="25">
        <f>0.5*$G$3*ABS(1-B12/C12)</f>
        <v>0.35909090909090907</v>
      </c>
      <c r="E12">
        <v>95</v>
      </c>
      <c r="F12">
        <v>100</v>
      </c>
      <c r="G12" s="25">
        <f>0.5*$G$3*ABS(1-E12/F12)</f>
        <v>7.5000000000000067E-2</v>
      </c>
      <c r="H12">
        <v>0</v>
      </c>
      <c r="I12">
        <v>1</v>
      </c>
      <c r="J12" s="25">
        <f>0.5*$G$3*ABS(1-H12/I12)</f>
        <v>1.5</v>
      </c>
      <c r="K12" s="16">
        <v>257</v>
      </c>
      <c r="L12" s="15">
        <v>525</v>
      </c>
      <c r="M12" s="25">
        <f>0.5*$G$3*ABS(1-K12/L12)</f>
        <v>0.76571428571428579</v>
      </c>
      <c r="N12" s="15">
        <v>0</v>
      </c>
      <c r="O12" s="15">
        <v>250</v>
      </c>
      <c r="P12" s="25">
        <f>0.5*$G$3*ABS(1-N12/O12)</f>
        <v>1.5</v>
      </c>
    </row>
    <row r="13" spans="1:16" x14ac:dyDescent="0.3">
      <c r="A13" t="s">
        <v>2</v>
      </c>
      <c r="B13">
        <v>132</v>
      </c>
      <c r="C13">
        <v>330</v>
      </c>
      <c r="D13" s="25">
        <f>0.5*(D12+$G$3*ABS(1-B13/C13))</f>
        <v>1.0795454545454544</v>
      </c>
      <c r="E13">
        <v>186</v>
      </c>
      <c r="F13">
        <v>200</v>
      </c>
      <c r="G13" s="25">
        <f>0.5*(G12+$G$3*ABS(1-E13/F13))</f>
        <v>0.14249999999999996</v>
      </c>
      <c r="H13">
        <v>0</v>
      </c>
      <c r="I13">
        <v>1</v>
      </c>
      <c r="J13" s="25">
        <f>0.5*(J12+$G$3*ABS(1-H13/I13))</f>
        <v>2.25</v>
      </c>
      <c r="K13" s="16">
        <v>481</v>
      </c>
      <c r="L13" s="15">
        <v>525</v>
      </c>
      <c r="M13" s="25">
        <f>0.5*(M12+$G$3*ABS(1-K13/L13))</f>
        <v>0.50857142857142856</v>
      </c>
      <c r="N13" s="15">
        <v>0</v>
      </c>
      <c r="O13" s="15">
        <v>250</v>
      </c>
      <c r="P13" s="25">
        <f>0.5*(P12+$G$3*ABS(1-N13/O13))</f>
        <v>2.25</v>
      </c>
    </row>
    <row r="14" spans="1:16" x14ac:dyDescent="0.3">
      <c r="A14" t="s">
        <v>3</v>
      </c>
      <c r="B14">
        <v>485</v>
      </c>
      <c r="C14">
        <v>330</v>
      </c>
      <c r="D14" s="25">
        <f t="shared" ref="D14:D23" si="0">0.5*(D13+$G$3*ABS(1-B14/C14))</f>
        <v>1.2443181818181817</v>
      </c>
      <c r="E14">
        <v>286</v>
      </c>
      <c r="F14">
        <v>300</v>
      </c>
      <c r="G14" s="25">
        <f t="shared" ref="G14:G23" si="1">0.5*(G13+$G$3*ABS(1-E14/F14))</f>
        <v>0.14124999999999993</v>
      </c>
      <c r="H14">
        <v>0</v>
      </c>
      <c r="I14">
        <v>1</v>
      </c>
      <c r="J14" s="25">
        <f t="shared" ref="J14:J23" si="2">0.5*(J13+$G$3*ABS(1-H14/I14))</f>
        <v>2.625</v>
      </c>
      <c r="K14" s="16">
        <v>256</v>
      </c>
      <c r="L14" s="15">
        <v>525</v>
      </c>
      <c r="M14" s="25">
        <f t="shared" ref="M14:M23" si="3">0.5*(M13+$G$3*ABS(1-K14/L14))</f>
        <v>1.0228571428571429</v>
      </c>
      <c r="N14" s="15">
        <v>2541</v>
      </c>
      <c r="O14" s="15">
        <v>250</v>
      </c>
      <c r="P14" s="25">
        <f t="shared" ref="P14:P23" si="4">0.5*(P13+$G$3*ABS(1-N14/O14))</f>
        <v>14.870999999999999</v>
      </c>
    </row>
    <row r="15" spans="1:16" x14ac:dyDescent="0.3">
      <c r="A15" t="s">
        <v>4</v>
      </c>
      <c r="B15">
        <v>362</v>
      </c>
      <c r="C15">
        <v>330</v>
      </c>
      <c r="D15" s="25">
        <f t="shared" si="0"/>
        <v>0.76761363636363622</v>
      </c>
      <c r="E15">
        <v>362</v>
      </c>
      <c r="F15">
        <v>400</v>
      </c>
      <c r="G15" s="25">
        <f t="shared" si="1"/>
        <v>0.21312499999999993</v>
      </c>
      <c r="H15">
        <v>0</v>
      </c>
      <c r="I15">
        <v>1</v>
      </c>
      <c r="J15" s="25">
        <f t="shared" si="2"/>
        <v>2.8125</v>
      </c>
      <c r="K15" s="16">
        <v>741</v>
      </c>
      <c r="L15" s="15">
        <v>525</v>
      </c>
      <c r="M15" s="25">
        <f t="shared" si="3"/>
        <v>1.1285714285714286</v>
      </c>
      <c r="N15" s="15">
        <v>0</v>
      </c>
      <c r="O15" s="15">
        <v>250</v>
      </c>
      <c r="P15" s="25">
        <f t="shared" si="4"/>
        <v>8.9354999999999993</v>
      </c>
    </row>
    <row r="16" spans="1:16" x14ac:dyDescent="0.3">
      <c r="A16" t="s">
        <v>5</v>
      </c>
      <c r="B16">
        <v>154</v>
      </c>
      <c r="C16">
        <v>330</v>
      </c>
      <c r="D16" s="25">
        <f t="shared" si="0"/>
        <v>1.1838068181818182</v>
      </c>
      <c r="E16">
        <v>521</v>
      </c>
      <c r="F16">
        <v>500</v>
      </c>
      <c r="G16" s="25">
        <f t="shared" si="1"/>
        <v>0.1695625</v>
      </c>
      <c r="H16">
        <v>0</v>
      </c>
      <c r="I16">
        <v>1</v>
      </c>
      <c r="J16" s="25">
        <f t="shared" si="2"/>
        <v>2.90625</v>
      </c>
      <c r="K16" s="16">
        <v>852</v>
      </c>
      <c r="L16" s="15">
        <v>525</v>
      </c>
      <c r="M16" s="25">
        <f t="shared" si="3"/>
        <v>1.4985714285714284</v>
      </c>
      <c r="N16" s="15">
        <v>0</v>
      </c>
      <c r="O16" s="15">
        <v>250</v>
      </c>
      <c r="P16" s="25">
        <f t="shared" si="4"/>
        <v>5.9677499999999997</v>
      </c>
    </row>
    <row r="17" spans="1:16" x14ac:dyDescent="0.3">
      <c r="A17" t="s">
        <v>6</v>
      </c>
      <c r="B17">
        <v>325</v>
      </c>
      <c r="C17">
        <v>330</v>
      </c>
      <c r="D17" s="25">
        <f t="shared" si="0"/>
        <v>0.61463068181818181</v>
      </c>
      <c r="E17">
        <v>398</v>
      </c>
      <c r="F17">
        <v>400</v>
      </c>
      <c r="G17" s="25">
        <f t="shared" si="1"/>
        <v>9.2281250000000009E-2</v>
      </c>
      <c r="H17">
        <v>0</v>
      </c>
      <c r="I17">
        <v>1</v>
      </c>
      <c r="J17" s="25">
        <f t="shared" si="2"/>
        <v>2.953125</v>
      </c>
      <c r="K17" s="16">
        <v>645</v>
      </c>
      <c r="L17" s="15">
        <v>525</v>
      </c>
      <c r="M17" s="25">
        <f t="shared" si="3"/>
        <v>1.0921428571428571</v>
      </c>
      <c r="N17" s="15">
        <v>850</v>
      </c>
      <c r="O17" s="15">
        <v>250</v>
      </c>
      <c r="P17" s="25">
        <f t="shared" si="4"/>
        <v>6.583874999999999</v>
      </c>
    </row>
    <row r="18" spans="1:16" x14ac:dyDescent="0.3">
      <c r="A18" t="s">
        <v>7</v>
      </c>
      <c r="B18">
        <v>265</v>
      </c>
      <c r="C18">
        <v>330</v>
      </c>
      <c r="D18" s="25">
        <f t="shared" si="0"/>
        <v>0.60276988636363638</v>
      </c>
      <c r="E18">
        <v>311</v>
      </c>
      <c r="F18">
        <v>300</v>
      </c>
      <c r="G18" s="25">
        <f t="shared" si="1"/>
        <v>0.10114062499999994</v>
      </c>
      <c r="H18">
        <v>0</v>
      </c>
      <c r="I18">
        <v>1</v>
      </c>
      <c r="J18" s="25">
        <f t="shared" si="2"/>
        <v>2.9765625</v>
      </c>
      <c r="K18" s="16">
        <v>317</v>
      </c>
      <c r="L18" s="15">
        <v>525</v>
      </c>
      <c r="M18" s="25">
        <f t="shared" si="3"/>
        <v>1.1403571428571428</v>
      </c>
      <c r="N18" s="15">
        <v>0</v>
      </c>
      <c r="O18" s="15">
        <v>250</v>
      </c>
      <c r="P18" s="25">
        <f t="shared" si="4"/>
        <v>4.7919374999999995</v>
      </c>
    </row>
    <row r="19" spans="1:16" x14ac:dyDescent="0.3">
      <c r="A19" t="s">
        <v>8</v>
      </c>
      <c r="B19">
        <v>452</v>
      </c>
      <c r="C19">
        <v>330</v>
      </c>
      <c r="D19" s="25">
        <f t="shared" si="0"/>
        <v>0.85593039772727264</v>
      </c>
      <c r="E19">
        <v>198</v>
      </c>
      <c r="F19">
        <v>200</v>
      </c>
      <c r="G19" s="25">
        <f t="shared" si="1"/>
        <v>6.5570312499999978E-2</v>
      </c>
      <c r="H19">
        <v>0</v>
      </c>
      <c r="I19">
        <v>1</v>
      </c>
      <c r="J19" s="25">
        <f t="shared" si="2"/>
        <v>2.98828125</v>
      </c>
      <c r="K19" s="16">
        <v>985</v>
      </c>
      <c r="L19" s="15">
        <v>525</v>
      </c>
      <c r="M19" s="25">
        <f t="shared" si="3"/>
        <v>1.8844642857142857</v>
      </c>
      <c r="N19" s="15">
        <v>0</v>
      </c>
      <c r="O19" s="15">
        <v>250</v>
      </c>
      <c r="P19" s="25">
        <f t="shared" si="4"/>
        <v>3.8959687499999998</v>
      </c>
    </row>
    <row r="20" spans="1:16" x14ac:dyDescent="0.3">
      <c r="A20" t="s">
        <v>9</v>
      </c>
      <c r="B20">
        <v>312</v>
      </c>
      <c r="C20">
        <v>330</v>
      </c>
      <c r="D20" s="25">
        <f t="shared" si="0"/>
        <v>0.50978338068181817</v>
      </c>
      <c r="E20">
        <v>88</v>
      </c>
      <c r="F20">
        <v>100</v>
      </c>
      <c r="G20" s="25">
        <f t="shared" si="1"/>
        <v>0.21278515625</v>
      </c>
      <c r="H20">
        <v>251</v>
      </c>
      <c r="I20">
        <v>300</v>
      </c>
      <c r="J20" s="25">
        <f t="shared" si="2"/>
        <v>1.7391406250000001</v>
      </c>
      <c r="K20" s="16">
        <v>120</v>
      </c>
      <c r="L20" s="15">
        <v>525</v>
      </c>
      <c r="M20" s="25">
        <f t="shared" si="3"/>
        <v>2.0993750000000002</v>
      </c>
      <c r="N20" s="15">
        <v>0</v>
      </c>
      <c r="O20" s="15">
        <v>250</v>
      </c>
      <c r="P20" s="25">
        <f t="shared" si="4"/>
        <v>3.4479843749999999</v>
      </c>
    </row>
    <row r="21" spans="1:16" x14ac:dyDescent="0.3">
      <c r="A21" t="s">
        <v>10</v>
      </c>
      <c r="B21">
        <v>299</v>
      </c>
      <c r="C21">
        <v>330</v>
      </c>
      <c r="D21" s="25">
        <f t="shared" si="0"/>
        <v>0.39580078125000007</v>
      </c>
      <c r="E21">
        <v>110</v>
      </c>
      <c r="F21">
        <v>100</v>
      </c>
      <c r="G21" s="25">
        <f t="shared" si="1"/>
        <v>0.25639257812500016</v>
      </c>
      <c r="H21">
        <v>350</v>
      </c>
      <c r="I21">
        <v>600</v>
      </c>
      <c r="J21" s="25">
        <f t="shared" si="2"/>
        <v>1.4945703125000001</v>
      </c>
      <c r="K21" s="16">
        <v>471</v>
      </c>
      <c r="L21" s="15">
        <v>525</v>
      </c>
      <c r="M21" s="25">
        <f t="shared" si="3"/>
        <v>1.2039732142857145</v>
      </c>
      <c r="N21" s="15">
        <v>0</v>
      </c>
      <c r="O21" s="15">
        <v>250</v>
      </c>
      <c r="P21" s="25">
        <f t="shared" si="4"/>
        <v>3.2239921874999999</v>
      </c>
    </row>
    <row r="22" spans="1:16" x14ac:dyDescent="0.3">
      <c r="A22" t="s">
        <v>11</v>
      </c>
      <c r="B22">
        <v>451</v>
      </c>
      <c r="C22">
        <v>330</v>
      </c>
      <c r="D22" s="25">
        <f t="shared" si="0"/>
        <v>0.74790039062500013</v>
      </c>
      <c r="E22">
        <v>98</v>
      </c>
      <c r="F22">
        <v>100</v>
      </c>
      <c r="G22" s="25">
        <f t="shared" si="1"/>
        <v>0.15819628906250011</v>
      </c>
      <c r="H22">
        <v>987</v>
      </c>
      <c r="I22">
        <v>800</v>
      </c>
      <c r="J22" s="25">
        <f t="shared" si="2"/>
        <v>1.0979101562499998</v>
      </c>
      <c r="K22" s="16">
        <v>782</v>
      </c>
      <c r="L22" s="15">
        <v>525</v>
      </c>
      <c r="M22" s="25">
        <f t="shared" si="3"/>
        <v>1.3362723214285714</v>
      </c>
      <c r="N22" s="15">
        <v>0</v>
      </c>
      <c r="O22" s="15">
        <v>250</v>
      </c>
      <c r="P22" s="25">
        <f t="shared" si="4"/>
        <v>3.1119960937500002</v>
      </c>
    </row>
    <row r="23" spans="1:16" x14ac:dyDescent="0.3">
      <c r="A23" t="s">
        <v>12</v>
      </c>
      <c r="B23">
        <v>216</v>
      </c>
      <c r="C23">
        <v>330</v>
      </c>
      <c r="D23" s="25">
        <f t="shared" si="0"/>
        <v>0.89213201349431825</v>
      </c>
      <c r="E23">
        <v>115</v>
      </c>
      <c r="F23">
        <v>100</v>
      </c>
      <c r="G23" s="25">
        <f t="shared" si="1"/>
        <v>0.30409814453124995</v>
      </c>
      <c r="H23">
        <v>398</v>
      </c>
      <c r="I23">
        <v>200</v>
      </c>
      <c r="J23" s="25">
        <f t="shared" si="2"/>
        <v>2.0339550781249995</v>
      </c>
      <c r="K23" s="16">
        <v>465</v>
      </c>
      <c r="L23" s="15">
        <v>525</v>
      </c>
      <c r="M23" s="25">
        <f t="shared" si="3"/>
        <v>0.83956473214285721</v>
      </c>
      <c r="N23" s="15">
        <v>0</v>
      </c>
      <c r="O23" s="15">
        <v>250</v>
      </c>
      <c r="P23" s="25">
        <f t="shared" si="4"/>
        <v>3.0559980468750001</v>
      </c>
    </row>
    <row r="24" spans="1:16" x14ac:dyDescent="0.3">
      <c r="D24" s="14"/>
      <c r="G24" s="14"/>
      <c r="J24" s="14"/>
      <c r="K24" s="16"/>
      <c r="L24" s="17"/>
      <c r="M24" s="14"/>
      <c r="P24" s="14"/>
    </row>
    <row r="25" spans="1:16" ht="27.6" customHeight="1" x14ac:dyDescent="0.3">
      <c r="A25" s="13" t="s">
        <v>39</v>
      </c>
      <c r="B25" s="38"/>
      <c r="C25" s="38"/>
      <c r="D25" s="25">
        <f>AVERAGE(D12:D23)</f>
        <v>0.77111021099668553</v>
      </c>
      <c r="E25" s="40"/>
      <c r="F25" s="39"/>
      <c r="G25" s="25">
        <f>AVERAGE(G12:G23)</f>
        <v>0.16099182128906253</v>
      </c>
      <c r="H25" s="40"/>
      <c r="I25" s="39"/>
      <c r="J25" s="25">
        <f>AVERAGE(J12:J23)</f>
        <v>2.2814412434895832</v>
      </c>
      <c r="K25" s="40"/>
      <c r="L25" s="41"/>
      <c r="M25" s="25">
        <f>AVERAGE(M12:M23)</f>
        <v>1.2100362723214286</v>
      </c>
      <c r="N25" s="40"/>
      <c r="O25" s="39"/>
      <c r="P25" s="25">
        <f>AVERAGE(P12:P23)</f>
        <v>5.1363334960937506</v>
      </c>
    </row>
    <row r="26" spans="1:16" x14ac:dyDescent="0.3">
      <c r="A26" s="26" t="s">
        <v>16</v>
      </c>
      <c r="B26" s="38"/>
      <c r="C26" s="38"/>
      <c r="D26" s="14" t="s">
        <v>23</v>
      </c>
      <c r="E26" s="40"/>
      <c r="F26" s="39"/>
      <c r="G26" s="14" t="s">
        <v>23</v>
      </c>
      <c r="H26" s="40"/>
      <c r="I26" s="39"/>
      <c r="J26" s="14" t="s">
        <v>24</v>
      </c>
      <c r="K26" s="40"/>
      <c r="L26" s="41"/>
      <c r="M26" s="14" t="s">
        <v>24</v>
      </c>
      <c r="N26" s="40"/>
      <c r="O26" s="39"/>
      <c r="P26" s="14" t="s">
        <v>25</v>
      </c>
    </row>
    <row r="30" spans="1:16" x14ac:dyDescent="0.3">
      <c r="A30" s="34" t="s">
        <v>67</v>
      </c>
    </row>
  </sheetData>
  <mergeCells count="13">
    <mergeCell ref="B25:C26"/>
    <mergeCell ref="N1:O1"/>
    <mergeCell ref="B9:P9"/>
    <mergeCell ref="E3:F3"/>
    <mergeCell ref="E25:F26"/>
    <mergeCell ref="H25:I26"/>
    <mergeCell ref="K25:L26"/>
    <mergeCell ref="N25:O26"/>
    <mergeCell ref="B10:D10"/>
    <mergeCell ref="E10:G10"/>
    <mergeCell ref="H10:J10"/>
    <mergeCell ref="K10:M10"/>
    <mergeCell ref="N10:P10"/>
  </mergeCells>
  <phoneticPr fontId="2" type="noConversion"/>
  <hyperlinks>
    <hyperlink ref="A30" r:id="rId1" display="Diese Vorlage zur ABC-Analyse wurde erstellt von www.weclapp.com/de" xr:uid="{3A9380DE-7CDB-4C3E-BF44-F2B59F36F129}"/>
  </hyperlinks>
  <pageMargins left="0.7" right="0.7" top="0.78740157499999996" bottom="0.78740157499999996" header="0.3" footer="0.3"/>
  <pageSetup paperSize="9" orientation="portrait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CD5C3-7B5A-4BA9-AC4D-9FCA2547F562}">
  <dimension ref="A1:B13"/>
  <sheetViews>
    <sheetView workbookViewId="0">
      <selection activeCell="E16" sqref="E16"/>
    </sheetView>
  </sheetViews>
  <sheetFormatPr baseColWidth="10" defaultRowHeight="14.4" x14ac:dyDescent="0.3"/>
  <cols>
    <col min="2" max="2" width="15.44140625" customWidth="1"/>
    <col min="14" max="14" width="12.21875" customWidth="1"/>
    <col min="15" max="15" width="18.77734375" customWidth="1"/>
  </cols>
  <sheetData>
    <row r="1" spans="1:2" ht="61.8" customHeight="1" x14ac:dyDescent="1.1000000000000001">
      <c r="A1" s="3" t="s">
        <v>35</v>
      </c>
    </row>
    <row r="5" spans="1:2" ht="21" x14ac:dyDescent="0.4">
      <c r="B5" s="35" t="s">
        <v>53</v>
      </c>
    </row>
    <row r="7" spans="1:2" x14ac:dyDescent="0.3">
      <c r="A7" s="36" t="s">
        <v>54</v>
      </c>
      <c r="B7" t="s">
        <v>63</v>
      </c>
    </row>
    <row r="8" spans="1:2" x14ac:dyDescent="0.3">
      <c r="A8" s="36" t="s">
        <v>55</v>
      </c>
      <c r="B8" t="s">
        <v>71</v>
      </c>
    </row>
    <row r="9" spans="1:2" x14ac:dyDescent="0.3">
      <c r="A9" s="36" t="s">
        <v>56</v>
      </c>
      <c r="B9" t="s">
        <v>65</v>
      </c>
    </row>
    <row r="10" spans="1:2" x14ac:dyDescent="0.3">
      <c r="A10" s="36" t="s">
        <v>57</v>
      </c>
      <c r="B10" t="s">
        <v>64</v>
      </c>
    </row>
    <row r="11" spans="1:2" x14ac:dyDescent="0.3">
      <c r="A11" s="36" t="s">
        <v>58</v>
      </c>
      <c r="B11" t="s">
        <v>72</v>
      </c>
    </row>
    <row r="12" spans="1:2" x14ac:dyDescent="0.3">
      <c r="A12" s="36" t="s">
        <v>59</v>
      </c>
      <c r="B12" t="s">
        <v>61</v>
      </c>
    </row>
    <row r="13" spans="1:2" x14ac:dyDescent="0.3">
      <c r="A13" s="36" t="s">
        <v>66</v>
      </c>
      <c r="B13" t="s">
        <v>68</v>
      </c>
    </row>
  </sheetData>
  <phoneticPr fontId="2" type="noConversion"/>
  <pageMargins left="0.7" right="0.7" top="0.78740157499999996" bottom="0.78740157499999996" header="0.3" footer="0.3"/>
  <pageSetup paperSize="9"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8855E-6234-4E58-B984-1EDB874067B0}">
  <dimension ref="A10:J50"/>
  <sheetViews>
    <sheetView tabSelected="1" workbookViewId="0">
      <selection activeCell="L9" sqref="L9"/>
    </sheetView>
  </sheetViews>
  <sheetFormatPr baseColWidth="10" defaultRowHeight="14.4" x14ac:dyDescent="0.3"/>
  <sheetData>
    <row r="10" spans="1:9" ht="17.399999999999999" x14ac:dyDescent="0.3">
      <c r="B10" s="43" t="s">
        <v>52</v>
      </c>
      <c r="C10" s="43"/>
      <c r="D10" s="43"/>
      <c r="E10" s="43"/>
      <c r="F10" s="43"/>
      <c r="G10" s="43"/>
      <c r="H10" s="43"/>
      <c r="I10" s="43"/>
    </row>
    <row r="13" spans="1:9" ht="17.399999999999999" x14ac:dyDescent="0.3">
      <c r="A13" s="33"/>
    </row>
    <row r="15" spans="1:9" ht="17.399999999999999" x14ac:dyDescent="0.3">
      <c r="A15" s="32"/>
    </row>
    <row r="16" spans="1:9" ht="17.399999999999999" x14ac:dyDescent="0.3">
      <c r="A16" s="32"/>
    </row>
    <row r="17" spans="1:10" ht="17.399999999999999" x14ac:dyDescent="0.3">
      <c r="A17" s="32"/>
    </row>
    <row r="18" spans="1:10" ht="17.399999999999999" x14ac:dyDescent="0.3">
      <c r="A18" s="32"/>
    </row>
    <row r="19" spans="1:10" ht="17.399999999999999" x14ac:dyDescent="0.3">
      <c r="A19" s="31"/>
    </row>
    <row r="20" spans="1:10" x14ac:dyDescent="0.3">
      <c r="A20" s="29"/>
    </row>
    <row r="31" spans="1:10" x14ac:dyDescent="0.3">
      <c r="B31" s="45" t="s">
        <v>51</v>
      </c>
      <c r="C31" s="45"/>
      <c r="D31" s="45"/>
      <c r="E31" s="45"/>
      <c r="F31" s="45"/>
      <c r="G31" s="45"/>
      <c r="H31" s="45"/>
      <c r="I31" s="45"/>
    </row>
    <row r="32" spans="1:10" x14ac:dyDescent="0.3">
      <c r="B32" s="45" t="s">
        <v>50</v>
      </c>
      <c r="C32" s="45"/>
      <c r="D32" s="45"/>
      <c r="E32" s="45"/>
      <c r="F32" s="45"/>
      <c r="G32" s="45"/>
      <c r="H32" s="45"/>
      <c r="I32" s="45"/>
      <c r="J32" s="45"/>
    </row>
    <row r="33" spans="2:10" x14ac:dyDescent="0.3">
      <c r="B33" s="45" t="s">
        <v>49</v>
      </c>
      <c r="C33" s="45"/>
      <c r="D33" s="45"/>
      <c r="E33" s="45"/>
      <c r="F33" s="45"/>
      <c r="G33" s="45"/>
      <c r="H33" s="45"/>
      <c r="I33" s="45"/>
      <c r="J33" s="45"/>
    </row>
    <row r="34" spans="2:10" x14ac:dyDescent="0.3">
      <c r="B34" s="45" t="s">
        <v>48</v>
      </c>
      <c r="C34" s="45"/>
      <c r="D34" s="45"/>
      <c r="E34" s="45"/>
      <c r="F34" s="45"/>
      <c r="G34" s="45"/>
      <c r="H34" s="45"/>
      <c r="I34" s="45"/>
    </row>
    <row r="35" spans="2:10" x14ac:dyDescent="0.3">
      <c r="B35" s="45" t="s">
        <v>47</v>
      </c>
      <c r="C35" s="45"/>
      <c r="D35" s="45"/>
      <c r="E35" s="45"/>
      <c r="F35" s="45"/>
      <c r="G35" s="45"/>
      <c r="H35" s="45"/>
      <c r="I35" s="45"/>
    </row>
    <row r="37" spans="2:10" s="4" customFormat="1" ht="15.6" x14ac:dyDescent="0.3">
      <c r="B37" s="44" t="s">
        <v>46</v>
      </c>
      <c r="C37" s="44"/>
      <c r="D37" s="44"/>
      <c r="E37" s="44"/>
      <c r="F37" s="44"/>
      <c r="G37" s="44"/>
      <c r="H37" s="44"/>
    </row>
    <row r="40" spans="2:10" x14ac:dyDescent="0.3">
      <c r="B40" s="30"/>
    </row>
    <row r="41" spans="2:10" x14ac:dyDescent="0.3">
      <c r="B41" s="29"/>
    </row>
    <row r="42" spans="2:10" x14ac:dyDescent="0.3">
      <c r="B42" s="29"/>
    </row>
    <row r="43" spans="2:10" x14ac:dyDescent="0.3">
      <c r="B43" s="28"/>
    </row>
    <row r="44" spans="2:10" x14ac:dyDescent="0.3">
      <c r="B44" s="27"/>
    </row>
    <row r="50" spans="1:1" x14ac:dyDescent="0.3">
      <c r="A50" s="10"/>
    </row>
  </sheetData>
  <mergeCells count="7">
    <mergeCell ref="B10:I10"/>
    <mergeCell ref="B37:H37"/>
    <mergeCell ref="B34:I34"/>
    <mergeCell ref="B35:I35"/>
    <mergeCell ref="B33:J33"/>
    <mergeCell ref="B31:I31"/>
    <mergeCell ref="B32:J32"/>
  </mergeCells>
  <hyperlinks>
    <hyperlink ref="B37" r:id="rId1" display="https://www.weclapp.com/de/registrieren/" xr:uid="{7FBBAE75-48A8-4A77-998E-5E313CCD9C30}"/>
    <hyperlink ref="B10:H10" r:id="rId2" display="weclapp Cloud CRM – alle Kunden und Kontakte im Blick" xr:uid="{0521F733-C61B-40A3-9E21-26F06BD4D98E}"/>
  </hyperlinks>
  <pageMargins left="0.7" right="0.7" top="0.78740157499999996" bottom="0.78740157499999996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Beispiel 1</vt:lpstr>
      <vt:lpstr>Anleitung 1</vt:lpstr>
      <vt:lpstr>Beispiel 2</vt:lpstr>
      <vt:lpstr>Anleitung 2</vt:lpstr>
      <vt:lpstr>weclapp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Wilde</dc:creator>
  <cp:lastModifiedBy>Manuel Kloeffel</cp:lastModifiedBy>
  <dcterms:created xsi:type="dcterms:W3CDTF">2021-07-06T06:54:19Z</dcterms:created>
  <dcterms:modified xsi:type="dcterms:W3CDTF">2021-07-08T12:26:56Z</dcterms:modified>
</cp:coreProperties>
</file>